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155" windowHeight="9615" activeTab="0"/>
  </bookViews>
  <sheets>
    <sheet name="貸借対照表（R４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<sst xmlns="http://schemas.openxmlformats.org/spreadsheetml/2006/main" count="44" uniqueCount="44">
  <si>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　　　　　1　　流動資産</t>
  </si>
  <si>
    <t>　　　　　　　　　　敷金</t>
  </si>
  <si>
    <t>　　　　　　　　　　器具、備品</t>
  </si>
  <si>
    <t>　　　　　　　　　　車両</t>
  </si>
  <si>
    <t>　　　　１　　流動負債</t>
  </si>
  <si>
    <t>　　　　　　　　　　短期借入金</t>
  </si>
  <si>
    <t>　　　　　　　　　　未払金（源泉税他）</t>
  </si>
  <si>
    <t>　　　　２　　固定負債</t>
  </si>
  <si>
    <t>　　　　　　　　　　長期借入金</t>
  </si>
  <si>
    <t>Ⅲ　　正味財産の部</t>
  </si>
  <si>
    <t>　　科　　目</t>
  </si>
  <si>
    <t>期末取得価格</t>
  </si>
  <si>
    <t>減価償却累計額</t>
  </si>
  <si>
    <t>期末帳簿価格</t>
  </si>
  <si>
    <t>　期首取得価格</t>
  </si>
  <si>
    <t>有形固定資産</t>
  </si>
  <si>
    <t>車両</t>
  </si>
  <si>
    <t>器具、備品</t>
  </si>
  <si>
    <t>　　合　　計</t>
  </si>
  <si>
    <t>原価償却　－５％</t>
  </si>
  <si>
    <r>
      <t>　</t>
    </r>
    <r>
      <rPr>
        <sz val="11"/>
        <color indexed="8"/>
        <rFont val="ＭＳ 明朝"/>
        <family val="1"/>
      </rPr>
      <t>Ⅰ　　資産の部</t>
    </r>
  </si>
  <si>
    <r>
      <t>　</t>
    </r>
    <r>
      <rPr>
        <sz val="11"/>
        <color indexed="8"/>
        <rFont val="ＭＳ 明朝"/>
        <family val="1"/>
      </rPr>
      <t>Ⅱ　　負債の部</t>
    </r>
  </si>
  <si>
    <t>　取　得</t>
  </si>
  <si>
    <t>　減　少</t>
  </si>
  <si>
    <t>　　　　　　　　　　　流動資産合計</t>
  </si>
  <si>
    <t>　　　　　　　　　　　固定資産合計</t>
  </si>
  <si>
    <t>　　　　　　　　　　　 資産合計（A)</t>
  </si>
  <si>
    <t>　　　　  ２　 固定資産</t>
  </si>
  <si>
    <t>　　　　　　　　　　　　流動負債合計</t>
  </si>
  <si>
    <t>　　　　　前期繰越正味財産</t>
  </si>
  <si>
    <t>　　　　　当期正味財産増加分（減少額）</t>
  </si>
  <si>
    <t>　　　　　正味財産合計（C）＝（A) - (B)</t>
  </si>
  <si>
    <t>　　　　　負債及び正味財産合計（B)+(C)</t>
  </si>
  <si>
    <t>　　　　　　　　　　　　固定負債合計</t>
  </si>
  <si>
    <t>　　　　　　　　　　　　負債合計(B）</t>
  </si>
  <si>
    <t>　　　　　　　　　　　　　　　　　　　　　　　　　　　　　　　　　　　　　　</t>
  </si>
  <si>
    <t>　　　　科　　　　　　　目</t>
  </si>
  <si>
    <t>　　　　　　　　　 現金及び預金</t>
  </si>
  <si>
    <t>　　　　　　　　　　 りそな銀行普通預金</t>
  </si>
  <si>
    <t>特定非営利活動法人朝霞市つばさ会</t>
  </si>
  <si>
    <t>（単位：円）</t>
  </si>
  <si>
    <t>《固定資産の増減内訳》</t>
  </si>
  <si>
    <t>　　　　　　　　　 未収会費（　年度分）</t>
  </si>
  <si>
    <r>
      <t>　　　　　</t>
    </r>
    <r>
      <rPr>
        <b/>
        <sz val="14"/>
        <rFont val="ＭＳ 明朝"/>
        <family val="1"/>
      </rPr>
      <t>貸借対照表</t>
    </r>
    <r>
      <rPr>
        <sz val="12"/>
        <rFont val="ＭＳ 明朝"/>
        <family val="1"/>
      </rPr>
      <t>(令和５年３月３１日現在)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</si>
</sst>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42" fillId="0" borderId="0" xfId="0" applyFont="1" applyAlignment="1">
      <alignment vertical="center"/>
    </xf>
    <xf numFmtId="38" fontId="42" fillId="0" borderId="0" xfId="48" applyFont="1" applyAlignment="1">
      <alignment vertical="center"/>
    </xf>
    <xf numFmtId="38" fontId="42" fillId="0" borderId="0" xfId="48" applyFont="1" applyAlignment="1">
      <alignment vertical="center"/>
    </xf>
    <xf numFmtId="38" fontId="43" fillId="0" borderId="0" xfId="48" applyFont="1" applyAlignment="1">
      <alignment vertical="center"/>
    </xf>
    <xf numFmtId="38" fontId="42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2" fillId="0" borderId="0" xfId="48" applyFont="1" applyFill="1" applyAlignment="1">
      <alignment vertical="center"/>
    </xf>
    <xf numFmtId="38" fontId="44" fillId="0" borderId="10" xfId="48" applyFont="1" applyFill="1" applyBorder="1" applyAlignment="1">
      <alignment vertical="center"/>
    </xf>
    <xf numFmtId="38" fontId="42" fillId="0" borderId="11" xfId="48" applyFont="1" applyFill="1" applyBorder="1" applyAlignment="1">
      <alignment vertical="center"/>
    </xf>
    <xf numFmtId="38" fontId="42" fillId="0" borderId="12" xfId="48" applyFont="1" applyFill="1" applyBorder="1" applyAlignment="1">
      <alignment vertical="center"/>
    </xf>
    <xf numFmtId="38" fontId="42" fillId="0" borderId="13" xfId="48" applyFont="1" applyFill="1" applyBorder="1" applyAlignment="1">
      <alignment vertical="center"/>
    </xf>
    <xf numFmtId="38" fontId="42" fillId="0" borderId="14" xfId="48" applyFont="1" applyFill="1" applyBorder="1" applyAlignment="1">
      <alignment vertical="center"/>
    </xf>
    <xf numFmtId="38" fontId="42" fillId="0" borderId="15" xfId="48" applyFont="1" applyFill="1" applyBorder="1" applyAlignment="1">
      <alignment vertical="center"/>
    </xf>
    <xf numFmtId="38" fontId="42" fillId="0" borderId="16" xfId="48" applyFont="1" applyFill="1" applyBorder="1" applyAlignment="1">
      <alignment vertical="center"/>
    </xf>
    <xf numFmtId="38" fontId="42" fillId="0" borderId="10" xfId="48" applyFont="1" applyFill="1" applyBorder="1" applyAlignment="1">
      <alignment vertical="center"/>
    </xf>
    <xf numFmtId="38" fontId="42" fillId="0" borderId="0" xfId="48" applyFont="1" applyBorder="1" applyAlignment="1">
      <alignment vertical="center"/>
    </xf>
    <xf numFmtId="38" fontId="42" fillId="0" borderId="0" xfId="48" applyFont="1" applyFill="1" applyBorder="1" applyAlignment="1">
      <alignment vertical="center"/>
    </xf>
    <xf numFmtId="38" fontId="42" fillId="0" borderId="10" xfId="48" applyFont="1" applyFill="1" applyBorder="1" applyAlignment="1">
      <alignment horizontal="center" vertical="center"/>
    </xf>
    <xf numFmtId="38" fontId="42" fillId="0" borderId="13" xfId="48" applyFont="1" applyFill="1" applyBorder="1" applyAlignment="1">
      <alignment vertical="center"/>
    </xf>
    <xf numFmtId="38" fontId="42" fillId="0" borderId="11" xfId="48" applyFont="1" applyFill="1" applyBorder="1" applyAlignment="1">
      <alignment vertical="center"/>
    </xf>
    <xf numFmtId="38" fontId="42" fillId="0" borderId="12" xfId="48" applyFont="1" applyFill="1" applyBorder="1" applyAlignment="1">
      <alignment vertical="center"/>
    </xf>
    <xf numFmtId="38" fontId="42" fillId="0" borderId="17" xfId="48" applyFont="1" applyFill="1" applyBorder="1" applyAlignment="1">
      <alignment vertical="center"/>
    </xf>
    <xf numFmtId="38" fontId="42" fillId="0" borderId="18" xfId="48" applyFont="1" applyFill="1" applyBorder="1" applyAlignment="1">
      <alignment vertical="center"/>
    </xf>
    <xf numFmtId="38" fontId="42" fillId="0" borderId="12" xfId="48" applyFont="1" applyFill="1" applyBorder="1" applyAlignment="1">
      <alignment vertical="center"/>
    </xf>
    <xf numFmtId="38" fontId="42" fillId="0" borderId="19" xfId="48" applyFont="1" applyFill="1" applyBorder="1" applyAlignment="1">
      <alignment vertical="center"/>
    </xf>
    <xf numFmtId="38" fontId="42" fillId="0" borderId="20" xfId="48" applyFont="1" applyFill="1" applyBorder="1" applyAlignment="1">
      <alignment vertical="center"/>
    </xf>
    <xf numFmtId="38" fontId="42" fillId="0" borderId="14" xfId="48" applyFont="1" applyFill="1" applyBorder="1" applyAlignment="1">
      <alignment vertical="center"/>
    </xf>
    <xf numFmtId="38" fontId="42" fillId="0" borderId="21" xfId="48" applyFont="1" applyFill="1" applyBorder="1" applyAlignment="1">
      <alignment vertical="center"/>
    </xf>
    <xf numFmtId="38" fontId="42" fillId="0" borderId="22" xfId="48" applyFont="1" applyFill="1" applyBorder="1" applyAlignment="1">
      <alignment vertical="center"/>
    </xf>
    <xf numFmtId="38" fontId="42" fillId="0" borderId="13" xfId="48" applyFont="1" applyFill="1" applyBorder="1" applyAlignment="1">
      <alignment vertical="center"/>
    </xf>
    <xf numFmtId="38" fontId="42" fillId="0" borderId="23" xfId="48" applyFont="1" applyFill="1" applyBorder="1" applyAlignment="1">
      <alignment vertical="center"/>
    </xf>
    <xf numFmtId="38" fontId="42" fillId="0" borderId="24" xfId="48" applyFont="1" applyFill="1" applyBorder="1" applyAlignment="1">
      <alignment vertical="center"/>
    </xf>
    <xf numFmtId="38" fontId="42" fillId="0" borderId="15" xfId="48" applyFont="1" applyFill="1" applyBorder="1" applyAlignment="1">
      <alignment vertical="center"/>
    </xf>
    <xf numFmtId="38" fontId="42" fillId="0" borderId="25" xfId="48" applyFont="1" applyFill="1" applyBorder="1" applyAlignment="1">
      <alignment vertical="center"/>
    </xf>
    <xf numFmtId="38" fontId="42" fillId="0" borderId="26" xfId="48" applyFont="1" applyFill="1" applyBorder="1" applyAlignment="1">
      <alignment vertical="center"/>
    </xf>
    <xf numFmtId="38" fontId="42" fillId="0" borderId="11" xfId="48" applyFont="1" applyFill="1" applyBorder="1" applyAlignment="1">
      <alignment vertical="center"/>
    </xf>
    <xf numFmtId="38" fontId="42" fillId="0" borderId="27" xfId="48" applyFont="1" applyFill="1" applyBorder="1" applyAlignment="1">
      <alignment vertical="center"/>
    </xf>
    <xf numFmtId="38" fontId="42" fillId="0" borderId="28" xfId="48" applyFont="1" applyFill="1" applyBorder="1" applyAlignment="1">
      <alignment vertical="center"/>
    </xf>
    <xf numFmtId="38" fontId="42" fillId="0" borderId="29" xfId="48" applyFont="1" applyFill="1" applyBorder="1" applyAlignment="1">
      <alignment vertical="center"/>
    </xf>
    <xf numFmtId="38" fontId="42" fillId="0" borderId="30" xfId="48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38" fontId="43" fillId="0" borderId="0" xfId="48" applyFont="1" applyFill="1" applyAlignment="1">
      <alignment vertical="center"/>
    </xf>
    <xf numFmtId="38" fontId="42" fillId="0" borderId="0" xfId="48" applyFont="1" applyFill="1" applyAlignment="1">
      <alignment vertical="center"/>
    </xf>
    <xf numFmtId="38" fontId="42" fillId="0" borderId="31" xfId="48" applyFont="1" applyFill="1" applyBorder="1" applyAlignment="1">
      <alignment vertical="center"/>
    </xf>
    <xf numFmtId="38" fontId="42" fillId="0" borderId="10" xfId="48" applyFont="1" applyFill="1" applyBorder="1" applyAlignment="1">
      <alignment vertical="center"/>
    </xf>
    <xf numFmtId="38" fontId="42" fillId="0" borderId="10" xfId="48" applyFont="1" applyFill="1" applyBorder="1" applyAlignment="1">
      <alignment horizontal="center" vertical="center"/>
    </xf>
    <xf numFmtId="38" fontId="42" fillId="0" borderId="32" xfId="48" applyFont="1" applyFill="1" applyBorder="1" applyAlignment="1">
      <alignment horizontal="center" vertical="center"/>
    </xf>
    <xf numFmtId="38" fontId="42" fillId="0" borderId="33" xfId="48" applyFont="1" applyBorder="1" applyAlignment="1">
      <alignment vertical="center"/>
    </xf>
    <xf numFmtId="38" fontId="42" fillId="0" borderId="0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36" xfId="48" applyFont="1" applyFill="1" applyBorder="1" applyAlignment="1">
      <alignment vertical="center"/>
    </xf>
    <xf numFmtId="38" fontId="4" fillId="0" borderId="37" xfId="48" applyFont="1" applyFill="1" applyBorder="1" applyAlignment="1">
      <alignment vertical="center"/>
    </xf>
    <xf numFmtId="38" fontId="4" fillId="0" borderId="38" xfId="48" applyFont="1" applyFill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13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39" xfId="48" applyFont="1" applyBorder="1" applyAlignment="1">
      <alignment vertical="center"/>
    </xf>
    <xf numFmtId="176" fontId="4" fillId="0" borderId="19" xfId="48" applyNumberFormat="1" applyFont="1" applyFill="1" applyBorder="1" applyAlignment="1">
      <alignment horizontal="right" vertical="center"/>
    </xf>
    <xf numFmtId="176" fontId="4" fillId="0" borderId="14" xfId="48" applyNumberFormat="1" applyFont="1" applyFill="1" applyBorder="1" applyAlignment="1">
      <alignment horizontal="right" vertical="center"/>
    </xf>
    <xf numFmtId="38" fontId="4" fillId="0" borderId="0" xfId="48" applyFont="1" applyBorder="1" applyAlignment="1">
      <alignment vertical="center"/>
    </xf>
    <xf numFmtId="38" fontId="42" fillId="0" borderId="40" xfId="48" applyFont="1" applyBorder="1" applyAlignment="1">
      <alignment vertical="center"/>
    </xf>
    <xf numFmtId="38" fontId="42" fillId="0" borderId="41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41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4" fillId="0" borderId="34" xfId="48" applyFont="1" applyFill="1" applyBorder="1" applyAlignment="1">
      <alignment vertical="center"/>
    </xf>
    <xf numFmtId="38" fontId="4" fillId="0" borderId="35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39" xfId="48" applyFont="1" applyFill="1" applyBorder="1" applyAlignment="1">
      <alignment vertical="center"/>
    </xf>
    <xf numFmtId="38" fontId="42" fillId="0" borderId="34" xfId="48" applyFont="1" applyFill="1" applyBorder="1" applyAlignment="1">
      <alignment vertical="center"/>
    </xf>
    <xf numFmtId="38" fontId="42" fillId="0" borderId="35" xfId="48" applyFont="1" applyFill="1" applyBorder="1" applyAlignment="1">
      <alignment vertical="center"/>
    </xf>
    <xf numFmtId="38" fontId="42" fillId="0" borderId="42" xfId="48" applyFont="1" applyFill="1" applyBorder="1" applyAlignment="1">
      <alignment vertical="center"/>
    </xf>
    <xf numFmtId="38" fontId="42" fillId="0" borderId="43" xfId="48" applyFont="1" applyFill="1" applyBorder="1" applyAlignment="1">
      <alignment vertical="center"/>
    </xf>
    <xf numFmtId="38" fontId="42" fillId="0" borderId="39" xfId="48" applyFont="1" applyFill="1" applyBorder="1" applyAlignment="1">
      <alignment vertical="center"/>
    </xf>
    <xf numFmtId="38" fontId="42" fillId="0" borderId="0" xfId="48" applyFont="1" applyFill="1" applyBorder="1" applyAlignment="1">
      <alignment vertical="center"/>
    </xf>
    <xf numFmtId="38" fontId="42" fillId="0" borderId="35" xfId="48" applyFont="1" applyBorder="1" applyAlignment="1">
      <alignment vertical="center"/>
    </xf>
    <xf numFmtId="38" fontId="4" fillId="0" borderId="42" xfId="48" applyFont="1" applyBorder="1" applyAlignment="1">
      <alignment vertical="center"/>
    </xf>
    <xf numFmtId="38" fontId="4" fillId="0" borderId="44" xfId="48" applyFont="1" applyBorder="1" applyAlignment="1">
      <alignment vertical="center"/>
    </xf>
    <xf numFmtId="38" fontId="42" fillId="0" borderId="34" xfId="48" applyFont="1" applyBorder="1" applyAlignment="1">
      <alignment vertical="center"/>
    </xf>
    <xf numFmtId="38" fontId="42" fillId="0" borderId="39" xfId="48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38" fontId="42" fillId="0" borderId="45" xfId="48" applyFont="1" applyBorder="1" applyAlignment="1">
      <alignment vertical="center"/>
    </xf>
    <xf numFmtId="38" fontId="42" fillId="0" borderId="46" xfId="48" applyFont="1" applyBorder="1" applyAlignment="1">
      <alignment vertical="center"/>
    </xf>
    <xf numFmtId="38" fontId="42" fillId="0" borderId="47" xfId="48" applyFont="1" applyBorder="1" applyAlignment="1">
      <alignment vertical="center"/>
    </xf>
    <xf numFmtId="38" fontId="42" fillId="0" borderId="33" xfId="48" applyFont="1" applyBorder="1" applyAlignment="1">
      <alignment horizontal="left" vertical="center"/>
    </xf>
    <xf numFmtId="38" fontId="42" fillId="0" borderId="0" xfId="48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2" fillId="0" borderId="48" xfId="0" applyFont="1" applyBorder="1" applyAlignment="1">
      <alignment vertical="center"/>
    </xf>
    <xf numFmtId="0" fontId="42" fillId="0" borderId="49" xfId="0" applyFont="1" applyBorder="1" applyAlignment="1">
      <alignment vertical="center"/>
    </xf>
    <xf numFmtId="0" fontId="42" fillId="0" borderId="5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N32" sqref="N32"/>
    </sheetView>
  </sheetViews>
  <sheetFormatPr defaultColWidth="9.140625" defaultRowHeight="15"/>
  <cols>
    <col min="1" max="1" width="5.8515625" style="0" customWidth="1"/>
    <col min="3" max="3" width="6.140625" style="0" customWidth="1"/>
    <col min="5" max="5" width="5.421875" style="0" customWidth="1"/>
    <col min="6" max="6" width="10.421875" style="0" customWidth="1"/>
    <col min="7" max="7" width="10.00390625" style="0" customWidth="1"/>
    <col min="8" max="8" width="5.8515625" style="0" customWidth="1"/>
    <col min="9" max="9" width="7.140625" style="0" customWidth="1"/>
    <col min="10" max="10" width="13.00390625" style="0" customWidth="1"/>
    <col min="11" max="11" width="10.421875" style="0" bestFit="1" customWidth="1"/>
    <col min="12" max="12" width="5.57421875" style="0" customWidth="1"/>
    <col min="13" max="13" width="15.421875" style="0" customWidth="1"/>
    <col min="14" max="15" width="9.140625" style="0" bestFit="1" customWidth="1"/>
  </cols>
  <sheetData>
    <row r="1" spans="2:12" ht="24.75" customHeight="1">
      <c r="B1" s="95" t="s">
        <v>43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2:12" ht="14.25" customHeight="1">
      <c r="B2" s="97" t="s">
        <v>35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4.25" customHeight="1">
      <c r="A3" s="98" t="s">
        <v>39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2:12" ht="13.5" customHeight="1" thickBot="1">
      <c r="B4" s="2"/>
      <c r="C4" s="2"/>
      <c r="D4" s="2"/>
      <c r="E4" s="2"/>
      <c r="F4" s="2"/>
      <c r="G4" s="2"/>
      <c r="H4" s="2"/>
      <c r="I4" s="2"/>
      <c r="J4" s="2"/>
      <c r="K4" s="97" t="s">
        <v>40</v>
      </c>
      <c r="L4" s="97"/>
    </row>
    <row r="5" spans="2:12" ht="13.5" customHeight="1" thickBot="1">
      <c r="B5" s="99" t="s">
        <v>36</v>
      </c>
      <c r="C5" s="100"/>
      <c r="D5" s="100"/>
      <c r="E5" s="100"/>
      <c r="F5" s="100"/>
      <c r="G5" s="99"/>
      <c r="H5" s="100"/>
      <c r="I5" s="100"/>
      <c r="J5" s="100"/>
      <c r="K5" s="100"/>
      <c r="L5" s="101"/>
    </row>
    <row r="6" spans="2:12" s="1" customFormat="1" ht="13.5" customHeight="1">
      <c r="B6" s="49" t="s">
        <v>20</v>
      </c>
      <c r="C6" s="50"/>
      <c r="D6" s="50"/>
      <c r="E6" s="50"/>
      <c r="F6" s="50"/>
      <c r="G6" s="90"/>
      <c r="H6" s="91"/>
      <c r="I6" s="50"/>
      <c r="J6" s="50"/>
      <c r="K6" s="90"/>
      <c r="L6" s="92"/>
    </row>
    <row r="7" spans="2:12" s="1" customFormat="1" ht="13.5" customHeight="1">
      <c r="B7" s="93" t="s">
        <v>0</v>
      </c>
      <c r="C7" s="94"/>
      <c r="D7" s="94"/>
      <c r="E7" s="94"/>
      <c r="F7" s="94"/>
      <c r="G7" s="86"/>
      <c r="H7" s="83"/>
      <c r="I7" s="50"/>
      <c r="J7" s="50"/>
      <c r="K7" s="86"/>
      <c r="L7" s="87"/>
    </row>
    <row r="8" spans="2:12" s="1" customFormat="1" ht="13.5" customHeight="1">
      <c r="B8" s="49" t="s">
        <v>37</v>
      </c>
      <c r="C8" s="50"/>
      <c r="D8" s="50"/>
      <c r="E8" s="50"/>
      <c r="F8" s="50"/>
      <c r="G8" s="51"/>
      <c r="H8" s="52"/>
      <c r="I8" s="50"/>
      <c r="J8" s="50"/>
      <c r="K8" s="86"/>
      <c r="L8" s="87"/>
    </row>
    <row r="9" spans="2:12" s="1" customFormat="1" ht="13.5" customHeight="1">
      <c r="B9" s="49" t="s">
        <v>38</v>
      </c>
      <c r="C9" s="50"/>
      <c r="D9" s="50"/>
      <c r="E9" s="50"/>
      <c r="F9" s="50"/>
      <c r="G9" s="51">
        <v>13015523</v>
      </c>
      <c r="H9" s="88"/>
      <c r="I9" s="86"/>
      <c r="J9" s="88"/>
      <c r="K9" s="86"/>
      <c r="L9" s="89"/>
    </row>
    <row r="10" spans="2:12" s="1" customFormat="1" ht="13.5" customHeight="1">
      <c r="B10" s="49" t="s">
        <v>42</v>
      </c>
      <c r="C10" s="50"/>
      <c r="D10" s="50"/>
      <c r="E10" s="50"/>
      <c r="F10" s="83"/>
      <c r="G10" s="84"/>
      <c r="H10" s="85"/>
      <c r="I10" s="86"/>
      <c r="J10" s="83"/>
      <c r="K10" s="86"/>
      <c r="L10" s="87"/>
    </row>
    <row r="11" spans="2:14" s="1" customFormat="1" ht="13.5" customHeight="1">
      <c r="B11" s="49" t="s">
        <v>24</v>
      </c>
      <c r="C11" s="50"/>
      <c r="D11" s="50"/>
      <c r="E11" s="50"/>
      <c r="F11" s="50"/>
      <c r="G11" s="77"/>
      <c r="H11" s="78"/>
      <c r="I11" s="51">
        <f>SUM(G9)</f>
        <v>13015523</v>
      </c>
      <c r="J11" s="88"/>
      <c r="K11" s="77"/>
      <c r="L11" s="81"/>
      <c r="M11" s="7"/>
      <c r="N11" s="7"/>
    </row>
    <row r="12" spans="2:14" s="1" customFormat="1" ht="13.5" customHeight="1">
      <c r="B12" s="49" t="s">
        <v>27</v>
      </c>
      <c r="C12" s="50"/>
      <c r="D12" s="50"/>
      <c r="E12" s="50"/>
      <c r="F12" s="50"/>
      <c r="G12" s="77"/>
      <c r="H12" s="78"/>
      <c r="I12" s="79"/>
      <c r="J12" s="80"/>
      <c r="K12" s="77"/>
      <c r="L12" s="81"/>
      <c r="M12" s="18"/>
      <c r="N12" s="18"/>
    </row>
    <row r="13" spans="2:12" s="1" customFormat="1" ht="13.5" customHeight="1">
      <c r="B13" s="49" t="s">
        <v>1</v>
      </c>
      <c r="C13" s="50"/>
      <c r="D13" s="50"/>
      <c r="E13" s="50"/>
      <c r="F13" s="50"/>
      <c r="G13" s="77"/>
      <c r="H13" s="78"/>
      <c r="I13" s="82"/>
      <c r="J13" s="82"/>
      <c r="K13" s="77"/>
      <c r="L13" s="81"/>
    </row>
    <row r="14" spans="2:12" s="1" customFormat="1" ht="13.5" customHeight="1">
      <c r="B14" s="49" t="s">
        <v>2</v>
      </c>
      <c r="C14" s="50"/>
      <c r="D14" s="50"/>
      <c r="E14" s="50"/>
      <c r="F14" s="50"/>
      <c r="G14" s="53">
        <v>117719</v>
      </c>
      <c r="H14" s="54"/>
      <c r="I14" s="75"/>
      <c r="J14" s="75"/>
      <c r="K14" s="71"/>
      <c r="L14" s="76"/>
    </row>
    <row r="15" spans="2:12" s="1" customFormat="1" ht="13.5" customHeight="1">
      <c r="B15" s="49" t="s">
        <v>3</v>
      </c>
      <c r="C15" s="50"/>
      <c r="D15" s="50"/>
      <c r="E15" s="50"/>
      <c r="F15" s="50"/>
      <c r="G15" s="71">
        <v>1054609</v>
      </c>
      <c r="H15" s="72"/>
      <c r="I15" s="75"/>
      <c r="J15" s="75"/>
      <c r="K15" s="71"/>
      <c r="L15" s="76"/>
    </row>
    <row r="16" spans="2:12" s="1" customFormat="1" ht="13.5" customHeight="1">
      <c r="B16" s="49" t="s">
        <v>25</v>
      </c>
      <c r="C16" s="50"/>
      <c r="D16" s="50"/>
      <c r="E16" s="50"/>
      <c r="F16" s="50"/>
      <c r="G16" s="71"/>
      <c r="H16" s="72"/>
      <c r="I16" s="73">
        <f>SUM(G14:H15)</f>
        <v>1172328</v>
      </c>
      <c r="J16" s="74"/>
      <c r="K16" s="75"/>
      <c r="L16" s="76"/>
    </row>
    <row r="17" spans="2:12" s="1" customFormat="1" ht="13.5" customHeight="1">
      <c r="B17" s="65" t="s">
        <v>26</v>
      </c>
      <c r="C17" s="66"/>
      <c r="D17" s="66"/>
      <c r="E17" s="66"/>
      <c r="F17" s="66"/>
      <c r="G17" s="53"/>
      <c r="H17" s="54"/>
      <c r="I17" s="53"/>
      <c r="J17" s="54"/>
      <c r="K17" s="53">
        <f>SUM(I11+I16)</f>
        <v>14187851</v>
      </c>
      <c r="L17" s="55"/>
    </row>
    <row r="18" spans="2:12" s="1" customFormat="1" ht="13.5" customHeight="1">
      <c r="B18" s="49" t="s">
        <v>21</v>
      </c>
      <c r="C18" s="50"/>
      <c r="D18" s="50"/>
      <c r="E18" s="50"/>
      <c r="F18" s="50"/>
      <c r="G18" s="51"/>
      <c r="H18" s="52"/>
      <c r="I18" s="64"/>
      <c r="J18" s="64"/>
      <c r="K18" s="51"/>
      <c r="L18" s="61"/>
    </row>
    <row r="19" spans="2:12" s="1" customFormat="1" ht="13.5" customHeight="1">
      <c r="B19" s="49" t="s">
        <v>4</v>
      </c>
      <c r="C19" s="50"/>
      <c r="D19" s="50"/>
      <c r="E19" s="50"/>
      <c r="F19" s="50"/>
      <c r="G19" s="51"/>
      <c r="H19" s="52"/>
      <c r="I19" s="64"/>
      <c r="J19" s="64"/>
      <c r="K19" s="51"/>
      <c r="L19" s="61"/>
    </row>
    <row r="20" spans="2:12" s="1" customFormat="1" ht="13.5" customHeight="1">
      <c r="B20" s="49" t="s">
        <v>5</v>
      </c>
      <c r="C20" s="50"/>
      <c r="D20" s="50"/>
      <c r="E20" s="50"/>
      <c r="F20" s="50"/>
      <c r="G20" s="51"/>
      <c r="H20" s="52"/>
      <c r="I20" s="64"/>
      <c r="J20" s="64"/>
      <c r="K20" s="51"/>
      <c r="L20" s="61"/>
    </row>
    <row r="21" spans="2:12" s="1" customFormat="1" ht="13.5">
      <c r="B21" s="49" t="s">
        <v>6</v>
      </c>
      <c r="C21" s="50"/>
      <c r="D21" s="50"/>
      <c r="E21" s="50"/>
      <c r="F21" s="50"/>
      <c r="G21" s="67"/>
      <c r="H21" s="68"/>
      <c r="I21" s="64"/>
      <c r="J21" s="64"/>
      <c r="K21" s="51"/>
      <c r="L21" s="61"/>
    </row>
    <row r="22" spans="2:12" s="1" customFormat="1" ht="13.5">
      <c r="B22" s="49" t="s">
        <v>28</v>
      </c>
      <c r="C22" s="50"/>
      <c r="D22" s="50"/>
      <c r="E22" s="50"/>
      <c r="F22" s="50"/>
      <c r="G22" s="51"/>
      <c r="H22" s="52"/>
      <c r="I22" s="67"/>
      <c r="J22" s="68"/>
      <c r="K22" s="51"/>
      <c r="L22" s="61"/>
    </row>
    <row r="23" spans="2:12" s="1" customFormat="1" ht="13.5" customHeight="1">
      <c r="B23" s="49" t="s">
        <v>7</v>
      </c>
      <c r="C23" s="50"/>
      <c r="D23" s="50"/>
      <c r="E23" s="50"/>
      <c r="F23" s="50"/>
      <c r="G23" s="51"/>
      <c r="H23" s="52"/>
      <c r="I23" s="64"/>
      <c r="J23" s="64"/>
      <c r="K23" s="51"/>
      <c r="L23" s="61"/>
    </row>
    <row r="24" spans="2:12" s="1" customFormat="1" ht="13.5" customHeight="1">
      <c r="B24" s="49" t="s">
        <v>8</v>
      </c>
      <c r="C24" s="50"/>
      <c r="D24" s="50"/>
      <c r="E24" s="50"/>
      <c r="F24" s="50"/>
      <c r="G24" s="67"/>
      <c r="H24" s="68"/>
      <c r="I24" s="64"/>
      <c r="J24" s="64"/>
      <c r="K24" s="51"/>
      <c r="L24" s="61"/>
    </row>
    <row r="25" spans="2:12" s="1" customFormat="1" ht="13.5">
      <c r="B25" s="49" t="s">
        <v>33</v>
      </c>
      <c r="C25" s="50"/>
      <c r="D25" s="50"/>
      <c r="E25" s="50"/>
      <c r="F25" s="50"/>
      <c r="G25" s="51"/>
      <c r="H25" s="52"/>
      <c r="I25" s="67"/>
      <c r="J25" s="68"/>
      <c r="K25" s="67"/>
      <c r="L25" s="70"/>
    </row>
    <row r="26" spans="2:12" s="1" customFormat="1" ht="13.5" customHeight="1">
      <c r="B26" s="65" t="s">
        <v>34</v>
      </c>
      <c r="C26" s="66"/>
      <c r="D26" s="66"/>
      <c r="E26" s="66"/>
      <c r="F26" s="66"/>
      <c r="G26" s="67"/>
      <c r="H26" s="68"/>
      <c r="I26" s="69"/>
      <c r="J26" s="69"/>
      <c r="K26" s="67">
        <v>0</v>
      </c>
      <c r="L26" s="70"/>
    </row>
    <row r="27" spans="2:12" s="1" customFormat="1" ht="13.5" customHeight="1">
      <c r="B27" s="49" t="s">
        <v>9</v>
      </c>
      <c r="C27" s="50"/>
      <c r="D27" s="50"/>
      <c r="E27" s="50"/>
      <c r="F27" s="50"/>
      <c r="G27" s="51"/>
      <c r="H27" s="52"/>
      <c r="I27" s="64"/>
      <c r="J27" s="64"/>
      <c r="K27" s="51"/>
      <c r="L27" s="61"/>
    </row>
    <row r="28" spans="2:12" s="1" customFormat="1" ht="13.5">
      <c r="B28" s="49" t="s">
        <v>29</v>
      </c>
      <c r="C28" s="50"/>
      <c r="D28" s="50"/>
      <c r="E28" s="50"/>
      <c r="F28" s="50"/>
      <c r="G28" s="51"/>
      <c r="H28" s="52"/>
      <c r="I28" s="53">
        <v>11171900</v>
      </c>
      <c r="J28" s="54"/>
      <c r="K28" s="51"/>
      <c r="L28" s="61"/>
    </row>
    <row r="29" spans="2:12" s="1" customFormat="1" ht="13.5" customHeight="1">
      <c r="B29" s="49" t="s">
        <v>30</v>
      </c>
      <c r="C29" s="50"/>
      <c r="D29" s="50"/>
      <c r="E29" s="50"/>
      <c r="F29" s="50"/>
      <c r="G29" s="51"/>
      <c r="H29" s="52"/>
      <c r="I29" s="62">
        <v>3015951</v>
      </c>
      <c r="J29" s="63"/>
      <c r="K29" s="64"/>
      <c r="L29" s="61"/>
    </row>
    <row r="30" spans="2:12" s="1" customFormat="1" ht="13.5" customHeight="1">
      <c r="B30" s="49" t="s">
        <v>31</v>
      </c>
      <c r="C30" s="50"/>
      <c r="D30" s="50"/>
      <c r="E30" s="50"/>
      <c r="F30" s="50"/>
      <c r="G30" s="51"/>
      <c r="H30" s="52"/>
      <c r="I30" s="53"/>
      <c r="J30" s="54"/>
      <c r="K30" s="53">
        <f>SUM(I28+I29)</f>
        <v>14187851</v>
      </c>
      <c r="L30" s="55"/>
    </row>
    <row r="31" spans="2:12" s="1" customFormat="1" ht="13.5" customHeight="1" thickBot="1">
      <c r="B31" s="56" t="s">
        <v>32</v>
      </c>
      <c r="C31" s="57"/>
      <c r="D31" s="57"/>
      <c r="E31" s="57"/>
      <c r="F31" s="57"/>
      <c r="G31" s="58"/>
      <c r="H31" s="58"/>
      <c r="I31" s="58"/>
      <c r="J31" s="58"/>
      <c r="K31" s="59">
        <f>SUM(K26+K30)</f>
        <v>14187851</v>
      </c>
      <c r="L31" s="60"/>
    </row>
    <row r="32" spans="2:12" s="1" customFormat="1" ht="13.5" customHeight="1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2:12" s="1" customFormat="1" ht="13.5" customHeight="1">
      <c r="B33" s="3"/>
      <c r="C33" s="4"/>
      <c r="D33" s="4"/>
      <c r="E33" s="4"/>
      <c r="F33" s="5"/>
      <c r="G33" s="4"/>
      <c r="H33" s="4"/>
      <c r="I33" s="4"/>
      <c r="J33" s="3"/>
      <c r="K33" s="6"/>
      <c r="L33" s="6"/>
    </row>
    <row r="34" spans="2:16" ht="18" thickBot="1">
      <c r="B34" s="41" t="s">
        <v>41</v>
      </c>
      <c r="C34" s="42"/>
      <c r="D34" s="42"/>
      <c r="E34" s="42"/>
      <c r="F34" s="43"/>
      <c r="G34" s="44"/>
      <c r="H34" s="44"/>
      <c r="I34" s="44"/>
      <c r="J34" s="8"/>
      <c r="K34" s="8"/>
      <c r="L34" s="8"/>
      <c r="N34" s="1"/>
      <c r="O34" s="1"/>
      <c r="P34" s="1"/>
    </row>
    <row r="35" spans="2:16" ht="14.25" thickBot="1">
      <c r="B35" s="45" t="s">
        <v>10</v>
      </c>
      <c r="C35" s="46"/>
      <c r="D35" s="46" t="s">
        <v>14</v>
      </c>
      <c r="E35" s="46"/>
      <c r="F35" s="19" t="s">
        <v>22</v>
      </c>
      <c r="G35" s="16" t="s">
        <v>23</v>
      </c>
      <c r="H35" s="46" t="s">
        <v>11</v>
      </c>
      <c r="I35" s="46"/>
      <c r="J35" s="9" t="s">
        <v>12</v>
      </c>
      <c r="K35" s="47" t="s">
        <v>13</v>
      </c>
      <c r="L35" s="48"/>
      <c r="N35" s="1"/>
      <c r="O35" s="1"/>
      <c r="P35" s="1"/>
    </row>
    <row r="36" spans="2:16" ht="13.5">
      <c r="B36" s="36" t="s">
        <v>15</v>
      </c>
      <c r="C36" s="37"/>
      <c r="D36" s="38"/>
      <c r="E36" s="39"/>
      <c r="F36" s="10"/>
      <c r="G36" s="21"/>
      <c r="H36" s="37"/>
      <c r="I36" s="37"/>
      <c r="J36" s="15"/>
      <c r="K36" s="37"/>
      <c r="L36" s="40"/>
      <c r="N36" s="1"/>
      <c r="O36" s="1"/>
      <c r="P36" s="1"/>
    </row>
    <row r="37" spans="2:16" ht="13.5">
      <c r="B37" s="24" t="s">
        <v>16</v>
      </c>
      <c r="C37" s="25"/>
      <c r="D37" s="26">
        <v>1110114</v>
      </c>
      <c r="E37" s="27"/>
      <c r="F37" s="11"/>
      <c r="G37" s="22"/>
      <c r="H37" s="26">
        <v>1110114</v>
      </c>
      <c r="I37" s="28"/>
      <c r="J37" s="13">
        <v>55505</v>
      </c>
      <c r="K37" s="26">
        <f>SUM(H37-J37)</f>
        <v>1054609</v>
      </c>
      <c r="L37" s="29"/>
      <c r="N37" s="1"/>
      <c r="O37" s="1"/>
      <c r="P37" s="1"/>
    </row>
    <row r="38" spans="2:12" ht="13.5">
      <c r="B38" s="24" t="s">
        <v>17</v>
      </c>
      <c r="C38" s="25"/>
      <c r="D38" s="26">
        <v>123914</v>
      </c>
      <c r="E38" s="27"/>
      <c r="F38" s="11"/>
      <c r="G38" s="22"/>
      <c r="H38" s="26">
        <v>123914</v>
      </c>
      <c r="I38" s="28"/>
      <c r="J38" s="13">
        <v>6195</v>
      </c>
      <c r="K38" s="26">
        <f>SUM(H38-J38)</f>
        <v>117719</v>
      </c>
      <c r="L38" s="29"/>
    </row>
    <row r="39" spans="2:12" ht="14.25" thickBot="1">
      <c r="B39" s="30" t="s">
        <v>18</v>
      </c>
      <c r="C39" s="31"/>
      <c r="D39" s="32">
        <f>SUM(D37:D38)</f>
        <v>1234028</v>
      </c>
      <c r="E39" s="33"/>
      <c r="F39" s="12">
        <v>0</v>
      </c>
      <c r="G39" s="20">
        <v>0</v>
      </c>
      <c r="H39" s="32">
        <f>SUM(H37:H38)</f>
        <v>1234028</v>
      </c>
      <c r="I39" s="34"/>
      <c r="J39" s="14">
        <f>SUM(J37:J38)</f>
        <v>61700</v>
      </c>
      <c r="K39" s="32">
        <f>SUM(H39-J39)</f>
        <v>1172328</v>
      </c>
      <c r="L39" s="35"/>
    </row>
    <row r="40" spans="4:6" ht="13.5">
      <c r="D40" s="23" t="s">
        <v>19</v>
      </c>
      <c r="E40" s="23"/>
      <c r="F40" s="23"/>
    </row>
  </sheetData>
  <sheetProtection/>
  <mergeCells count="133">
    <mergeCell ref="B1:L1"/>
    <mergeCell ref="B2:L2"/>
    <mergeCell ref="A3:L3"/>
    <mergeCell ref="K4:L4"/>
    <mergeCell ref="B5:F5"/>
    <mergeCell ref="G5:L5"/>
    <mergeCell ref="B6:F6"/>
    <mergeCell ref="G6:H6"/>
    <mergeCell ref="I6:J6"/>
    <mergeCell ref="K6:L6"/>
    <mergeCell ref="B7:F7"/>
    <mergeCell ref="G7:H7"/>
    <mergeCell ref="I7:J7"/>
    <mergeCell ref="K7:L7"/>
    <mergeCell ref="B8:F8"/>
    <mergeCell ref="G8:H8"/>
    <mergeCell ref="I8:J8"/>
    <mergeCell ref="K8:L8"/>
    <mergeCell ref="B9:F9"/>
    <mergeCell ref="G9:H9"/>
    <mergeCell ref="I9:J9"/>
    <mergeCell ref="K9:L9"/>
    <mergeCell ref="B10:F10"/>
    <mergeCell ref="G10:H10"/>
    <mergeCell ref="I10:J10"/>
    <mergeCell ref="K10:L10"/>
    <mergeCell ref="B11:F11"/>
    <mergeCell ref="G11:H11"/>
    <mergeCell ref="I11:J11"/>
    <mergeCell ref="K11:L11"/>
    <mergeCell ref="B12:F12"/>
    <mergeCell ref="G12:H12"/>
    <mergeCell ref="I12:J12"/>
    <mergeCell ref="K12:L12"/>
    <mergeCell ref="B13:F13"/>
    <mergeCell ref="G13:H13"/>
    <mergeCell ref="I13:J13"/>
    <mergeCell ref="K13:L13"/>
    <mergeCell ref="B14:F14"/>
    <mergeCell ref="G14:H14"/>
    <mergeCell ref="I14:J14"/>
    <mergeCell ref="K14:L14"/>
    <mergeCell ref="B15:F15"/>
    <mergeCell ref="G15:H15"/>
    <mergeCell ref="I15:J15"/>
    <mergeCell ref="K15:L15"/>
    <mergeCell ref="B16:F16"/>
    <mergeCell ref="G16:H16"/>
    <mergeCell ref="I16:J16"/>
    <mergeCell ref="K16:L16"/>
    <mergeCell ref="B17:F17"/>
    <mergeCell ref="G17:H17"/>
    <mergeCell ref="I17:J17"/>
    <mergeCell ref="K17:L17"/>
    <mergeCell ref="B18:F18"/>
    <mergeCell ref="G18:H18"/>
    <mergeCell ref="I18:J18"/>
    <mergeCell ref="K18:L18"/>
    <mergeCell ref="B19:F19"/>
    <mergeCell ref="G19:H19"/>
    <mergeCell ref="I19:J19"/>
    <mergeCell ref="K19:L19"/>
    <mergeCell ref="B20:F20"/>
    <mergeCell ref="G20:H20"/>
    <mergeCell ref="I20:J20"/>
    <mergeCell ref="K20:L20"/>
    <mergeCell ref="B21:F21"/>
    <mergeCell ref="G21:H21"/>
    <mergeCell ref="I21:J21"/>
    <mergeCell ref="K21:L21"/>
    <mergeCell ref="B22:F22"/>
    <mergeCell ref="G22:H22"/>
    <mergeCell ref="I22:J22"/>
    <mergeCell ref="K22:L22"/>
    <mergeCell ref="B23:F23"/>
    <mergeCell ref="G23:H23"/>
    <mergeCell ref="I23:J23"/>
    <mergeCell ref="K23:L23"/>
    <mergeCell ref="B24:F24"/>
    <mergeCell ref="G24:H24"/>
    <mergeCell ref="I24:J24"/>
    <mergeCell ref="K24:L24"/>
    <mergeCell ref="B25:F25"/>
    <mergeCell ref="G25:H25"/>
    <mergeCell ref="I25:J25"/>
    <mergeCell ref="K25:L25"/>
    <mergeCell ref="B26:F26"/>
    <mergeCell ref="G26:H26"/>
    <mergeCell ref="I26:J26"/>
    <mergeCell ref="K26:L26"/>
    <mergeCell ref="B27:F27"/>
    <mergeCell ref="G27:H27"/>
    <mergeCell ref="I27:J27"/>
    <mergeCell ref="K27:L27"/>
    <mergeCell ref="B28:F28"/>
    <mergeCell ref="G28:H28"/>
    <mergeCell ref="I28:J28"/>
    <mergeCell ref="K28:L28"/>
    <mergeCell ref="B29:F29"/>
    <mergeCell ref="G29:H29"/>
    <mergeCell ref="I29:J29"/>
    <mergeCell ref="K29:L29"/>
    <mergeCell ref="B30:F30"/>
    <mergeCell ref="G30:H30"/>
    <mergeCell ref="I30:J30"/>
    <mergeCell ref="K30:L30"/>
    <mergeCell ref="B31:F31"/>
    <mergeCell ref="G31:H31"/>
    <mergeCell ref="I31:J31"/>
    <mergeCell ref="K31:L31"/>
    <mergeCell ref="B34:E34"/>
    <mergeCell ref="F34:I34"/>
    <mergeCell ref="B35:C35"/>
    <mergeCell ref="D35:E35"/>
    <mergeCell ref="H35:I35"/>
    <mergeCell ref="K35:L35"/>
    <mergeCell ref="B36:C36"/>
    <mergeCell ref="D36:E36"/>
    <mergeCell ref="H36:I36"/>
    <mergeCell ref="K36:L36"/>
    <mergeCell ref="B37:C37"/>
    <mergeCell ref="D37:E37"/>
    <mergeCell ref="H37:I37"/>
    <mergeCell ref="K37:L37"/>
    <mergeCell ref="D40:F40"/>
    <mergeCell ref="B38:C38"/>
    <mergeCell ref="D38:E38"/>
    <mergeCell ref="H38:I38"/>
    <mergeCell ref="K38:L38"/>
    <mergeCell ref="B39:C39"/>
    <mergeCell ref="D39:E39"/>
    <mergeCell ref="H39:I39"/>
    <mergeCell ref="K39:L39"/>
  </mergeCells>
  <printOptions/>
  <pageMargins left="0.2362204724409449" right="0.2362204724409449" top="0.7480314960629921" bottom="0.7480314960629921" header="0.31496062992125984" footer="0.31496062992125984"/>
  <pageSetup orientation="portrait" paperSize="9" r:id="rId1"/>
  <headerFooter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正吾</dc:creator>
  <cp:keywords/>
  <dc:description/>
  <cp:lastModifiedBy>FJ-USER</cp:lastModifiedBy>
  <cp:lastPrinted>2023-06-28T05:21:27Z</cp:lastPrinted>
  <dcterms:created xsi:type="dcterms:W3CDTF">2010-04-21T12:59:04Z</dcterms:created>
  <dcterms:modified xsi:type="dcterms:W3CDTF">2023-06-29T07:25:18Z</dcterms:modified>
  <cp:category/>
  <cp:version/>
  <cp:contentType/>
  <cp:contentStatus/>
</cp:coreProperties>
</file>